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810"/>
  <workbookPr/>
  <mc:AlternateContent xmlns:mc="http://schemas.openxmlformats.org/markup-compatibility/2006">
    <mc:Choice Requires="x15">
      <x15ac:absPath xmlns:x15ac="http://schemas.microsoft.com/office/spreadsheetml/2010/11/ac" url="/Users/teemupurho/Desktop/"/>
    </mc:Choice>
  </mc:AlternateContent>
  <bookViews>
    <workbookView xWindow="8380" yWindow="1180" windowWidth="17220" windowHeight="13840" tabRatio="500"/>
  </bookViews>
  <sheets>
    <sheet name="Taul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2" i="1" l="1"/>
  <c r="D21" i="1"/>
  <c r="D3" i="1"/>
  <c r="D15" i="1"/>
  <c r="D12" i="1"/>
  <c r="D2" i="1"/>
  <c r="D41" i="1"/>
  <c r="B22" i="1"/>
  <c r="B21" i="1"/>
  <c r="B3" i="1"/>
  <c r="B15" i="1"/>
  <c r="B12" i="1"/>
  <c r="B2" i="1"/>
  <c r="B41" i="1"/>
</calcChain>
</file>

<file path=xl/sharedStrings.xml><?xml version="1.0" encoding="utf-8"?>
<sst xmlns="http://schemas.openxmlformats.org/spreadsheetml/2006/main" count="43" uniqueCount="39">
  <si>
    <t>Tuloslaskelma</t>
  </si>
  <si>
    <t>Budjetti 2018</t>
  </si>
  <si>
    <t>Toteuma 2017</t>
  </si>
  <si>
    <t>Varsinainen toiminta</t>
  </si>
  <si>
    <t>3000 Osanottomaksut henkilöiltä</t>
  </si>
  <si>
    <t>3002 Koulutus/henkilöt</t>
  </si>
  <si>
    <t>3004 Valmennus/henkilöt</t>
  </si>
  <si>
    <t>3010 Muut tuotot</t>
  </si>
  <si>
    <t>3050 Pääsylipputulot</t>
  </si>
  <si>
    <t>3080 Myyntituotot</t>
  </si>
  <si>
    <t>3084 Valmennusmateriaali</t>
  </si>
  <si>
    <t>3100 Muut tuotot</t>
  </si>
  <si>
    <t>Varainhankinta</t>
  </si>
  <si>
    <t>5000 Jäsenmaksutuotot</t>
  </si>
  <si>
    <t>5010 Lisenssituotot</t>
  </si>
  <si>
    <t>5020 Sarjamaksut</t>
  </si>
  <si>
    <t>5030 Kilpailuluvat</t>
  </si>
  <si>
    <t>5140 Lahjoitukset ja avustukset</t>
  </si>
  <si>
    <t>5200 Ilmoitus- ja mainostuotot</t>
  </si>
  <si>
    <t>5220 Sponsorisopimukset</t>
  </si>
  <si>
    <t>5280 Muut tuotot</t>
  </si>
  <si>
    <t>5740 Sopimuskulut</t>
  </si>
  <si>
    <t>Sijoitus- ja rahoitustoiminta</t>
  </si>
  <si>
    <t>Yleisavustukset</t>
  </si>
  <si>
    <t>7000 Valtionavustus toimintaan</t>
  </si>
  <si>
    <t>7030 Valtionavustus olympiavalmentajien palkkaukseen</t>
  </si>
  <si>
    <t>Tilikauden tulos</t>
  </si>
  <si>
    <t>Tuotot</t>
  </si>
  <si>
    <t>Kulut</t>
  </si>
  <si>
    <t>Henkilöstökulut</t>
  </si>
  <si>
    <t>Poistot ja arvonalentumiset</t>
  </si>
  <si>
    <t>Muut kulut</t>
  </si>
  <si>
    <t>Toimitilakulut</t>
  </si>
  <si>
    <t>Matkakulut</t>
  </si>
  <si>
    <t>Hallintopalvelut</t>
  </si>
  <si>
    <t>Muut hallintokulut</t>
  </si>
  <si>
    <t>Muut liikekulut</t>
  </si>
  <si>
    <t>Osinkotuotot</t>
  </si>
  <si>
    <t>7020 Valtion erityisavustukset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</si>
</sst>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/>
    <xf numFmtId="43" fontId="2" fillId="0" borderId="0" xfId="1" applyFont="1"/>
    <xf numFmtId="0" fontId="2" fillId="0" borderId="0" xfId="0" applyFont="1"/>
    <xf numFmtId="43" fontId="3" fillId="0" borderId="0" xfId="1" applyFont="1"/>
    <xf numFmtId="0" fontId="4" fillId="0" borderId="0" xfId="0" applyFont="1"/>
    <xf numFmtId="43" fontId="4" fillId="0" borderId="0" xfId="1" applyFont="1"/>
    <xf numFmtId="43" fontId="0" fillId="0" borderId="0" xfId="1" applyFont="1"/>
    <xf numFmtId="43" fontId="1" fillId="0" borderId="0" xfId="1" applyFont="1"/>
  </cellXfs>
  <cellStyles count="2">
    <cellStyle name="Norm." xfId="0" builtinId="0"/>
    <cellStyle name="Pilkku" xfId="1" builtinId="3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workbookViewId="0">
      <selection activeCell="D36" sqref="D36"/>
    </sheetView>
  </sheetViews>
  <sheetFormatPr baseColWidth="10" defaultRowHeight="16" x14ac:dyDescent="0.2"/>
  <cols>
    <col min="1" max="1" width="48.1640625" bestFit="1" customWidth="1"/>
    <col min="2" max="2" width="16.83203125" bestFit="1" customWidth="1"/>
    <col min="4" max="4" width="16.83203125" bestFit="1" customWidth="1"/>
  </cols>
  <sheetData>
    <row r="1" spans="1:4" x14ac:dyDescent="0.2">
      <c r="A1" s="1" t="s">
        <v>0</v>
      </c>
      <c r="B1" s="2" t="s">
        <v>1</v>
      </c>
      <c r="C1" s="3"/>
      <c r="D1" s="2" t="s">
        <v>2</v>
      </c>
    </row>
    <row r="2" spans="1:4" x14ac:dyDescent="0.2">
      <c r="A2" s="1" t="s">
        <v>3</v>
      </c>
      <c r="B2" s="4">
        <f>SUM(B3,B12)</f>
        <v>-1470300</v>
      </c>
      <c r="C2" s="1"/>
      <c r="D2" s="4">
        <f>SUM(D3,D12)</f>
        <v>-1173081.8900000001</v>
      </c>
    </row>
    <row r="3" spans="1:4" x14ac:dyDescent="0.2">
      <c r="A3" s="5" t="s">
        <v>27</v>
      </c>
      <c r="B3" s="6">
        <f>SUM(B4:B11)</f>
        <v>180500</v>
      </c>
      <c r="C3" s="5"/>
      <c r="D3" s="7">
        <f>SUM(D4:D11)</f>
        <v>272694.19</v>
      </c>
    </row>
    <row r="4" spans="1:4" x14ac:dyDescent="0.2">
      <c r="A4" s="5" t="s">
        <v>4</v>
      </c>
      <c r="B4" s="6">
        <v>60000</v>
      </c>
      <c r="C4" s="5"/>
      <c r="D4" s="7">
        <v>57088.26</v>
      </c>
    </row>
    <row r="5" spans="1:4" x14ac:dyDescent="0.2">
      <c r="A5" s="5" t="s">
        <v>5</v>
      </c>
      <c r="B5" s="6">
        <v>10000</v>
      </c>
      <c r="C5" s="5"/>
      <c r="D5" s="7">
        <v>8970</v>
      </c>
    </row>
    <row r="6" spans="1:4" x14ac:dyDescent="0.2">
      <c r="A6" s="5" t="s">
        <v>6</v>
      </c>
      <c r="B6" s="6">
        <v>40000</v>
      </c>
      <c r="C6" s="5"/>
      <c r="D6" s="7">
        <v>130690.07</v>
      </c>
    </row>
    <row r="7" spans="1:4" x14ac:dyDescent="0.2">
      <c r="A7" t="s">
        <v>7</v>
      </c>
      <c r="B7" s="6"/>
      <c r="D7" s="7">
        <v>137.24</v>
      </c>
    </row>
    <row r="8" spans="1:4" x14ac:dyDescent="0.2">
      <c r="A8" s="5" t="s">
        <v>8</v>
      </c>
      <c r="B8" s="6">
        <v>15000</v>
      </c>
      <c r="C8" s="5"/>
      <c r="D8" s="7">
        <v>17453.41</v>
      </c>
    </row>
    <row r="9" spans="1:4" x14ac:dyDescent="0.2">
      <c r="A9" t="s">
        <v>9</v>
      </c>
      <c r="B9" s="6">
        <v>3000</v>
      </c>
      <c r="C9" s="5"/>
      <c r="D9" s="7">
        <v>3140.26</v>
      </c>
    </row>
    <row r="10" spans="1:4" x14ac:dyDescent="0.2">
      <c r="A10" s="5" t="s">
        <v>10</v>
      </c>
      <c r="B10" s="6">
        <v>2500</v>
      </c>
      <c r="C10" s="5"/>
      <c r="D10" s="7">
        <v>2460.02</v>
      </c>
    </row>
    <row r="11" spans="1:4" x14ac:dyDescent="0.2">
      <c r="A11" s="5" t="s">
        <v>11</v>
      </c>
      <c r="B11" s="6">
        <v>50000</v>
      </c>
      <c r="C11" s="5"/>
      <c r="D11" s="7">
        <v>52754.93</v>
      </c>
    </row>
    <row r="12" spans="1:4" x14ac:dyDescent="0.2">
      <c r="A12" s="1" t="s">
        <v>28</v>
      </c>
      <c r="B12" s="6">
        <f>SUM(B13:B15)</f>
        <v>-1650800</v>
      </c>
      <c r="C12" s="5"/>
      <c r="D12" s="7">
        <f>SUM(D13:D15)</f>
        <v>-1445776.08</v>
      </c>
    </row>
    <row r="13" spans="1:4" x14ac:dyDescent="0.2">
      <c r="A13" s="5" t="s">
        <v>29</v>
      </c>
      <c r="B13" s="6">
        <v>-350000</v>
      </c>
      <c r="C13" s="5"/>
      <c r="D13" s="7">
        <v>-302300.59999999998</v>
      </c>
    </row>
    <row r="14" spans="1:4" x14ac:dyDescent="0.2">
      <c r="A14" s="5" t="s">
        <v>30</v>
      </c>
      <c r="B14" s="6">
        <v>-47000</v>
      </c>
      <c r="C14" s="5"/>
      <c r="D14" s="6">
        <v>-47000</v>
      </c>
    </row>
    <row r="15" spans="1:4" x14ac:dyDescent="0.2">
      <c r="A15" s="5" t="s">
        <v>31</v>
      </c>
      <c r="B15" s="6">
        <f>SUM(B16:B20)</f>
        <v>-1253800</v>
      </c>
      <c r="C15" s="5"/>
      <c r="D15" s="7">
        <f>SUM(D16:D20)</f>
        <v>-1096475.48</v>
      </c>
    </row>
    <row r="16" spans="1:4" x14ac:dyDescent="0.2">
      <c r="A16" s="5" t="s">
        <v>32</v>
      </c>
      <c r="B16" s="6">
        <v>-60000</v>
      </c>
      <c r="C16" s="5"/>
      <c r="D16" s="7">
        <v>-51290.18</v>
      </c>
    </row>
    <row r="17" spans="1:4" x14ac:dyDescent="0.2">
      <c r="A17" s="5" t="s">
        <v>33</v>
      </c>
      <c r="B17" s="6">
        <v>-190000</v>
      </c>
      <c r="C17" s="5"/>
      <c r="D17" s="7">
        <v>-170737.44</v>
      </c>
    </row>
    <row r="18" spans="1:4" x14ac:dyDescent="0.2">
      <c r="A18" s="5" t="s">
        <v>34</v>
      </c>
      <c r="B18" s="6">
        <v>-480000</v>
      </c>
      <c r="C18" s="5"/>
      <c r="D18" s="7">
        <v>-440864.68</v>
      </c>
    </row>
    <row r="19" spans="1:4" x14ac:dyDescent="0.2">
      <c r="A19" s="5" t="s">
        <v>35</v>
      </c>
      <c r="B19" s="6">
        <v>-23800</v>
      </c>
      <c r="C19" s="5"/>
      <c r="D19" s="7">
        <v>-21747.919999999998</v>
      </c>
    </row>
    <row r="20" spans="1:4" x14ac:dyDescent="0.2">
      <c r="A20" s="5" t="s">
        <v>36</v>
      </c>
      <c r="B20" s="6">
        <v>-500000</v>
      </c>
      <c r="C20" s="5"/>
      <c r="D20" s="7">
        <v>-411835.26</v>
      </c>
    </row>
    <row r="21" spans="1:4" x14ac:dyDescent="0.2">
      <c r="A21" s="1" t="s">
        <v>12</v>
      </c>
      <c r="B21" s="4">
        <f>SUM(B22,B31)</f>
        <v>1084000</v>
      </c>
      <c r="C21" s="1"/>
      <c r="D21" s="2">
        <f>SUM(D22,D31)</f>
        <v>1006543.69</v>
      </c>
    </row>
    <row r="22" spans="1:4" x14ac:dyDescent="0.2">
      <c r="A22" s="1" t="s">
        <v>27</v>
      </c>
      <c r="B22" s="6">
        <f>SUM(B23:B30)</f>
        <v>1114000</v>
      </c>
      <c r="C22" s="5"/>
      <c r="D22" s="7">
        <f>SUM(D23:D29)</f>
        <v>1024798.19</v>
      </c>
    </row>
    <row r="23" spans="1:4" x14ac:dyDescent="0.2">
      <c r="A23" s="5" t="s">
        <v>13</v>
      </c>
      <c r="B23" s="6">
        <v>250000</v>
      </c>
      <c r="C23" s="5"/>
      <c r="D23" s="7">
        <v>253423</v>
      </c>
    </row>
    <row r="24" spans="1:4" x14ac:dyDescent="0.2">
      <c r="A24" s="5" t="s">
        <v>14</v>
      </c>
      <c r="B24" s="6">
        <v>420000</v>
      </c>
      <c r="C24" s="5"/>
      <c r="D24" s="7">
        <v>376640.49</v>
      </c>
    </row>
    <row r="25" spans="1:4" x14ac:dyDescent="0.2">
      <c r="A25" s="5" t="s">
        <v>15</v>
      </c>
      <c r="B25" s="6">
        <v>58000</v>
      </c>
      <c r="C25" s="5"/>
      <c r="D25" s="7">
        <v>27224.35</v>
      </c>
    </row>
    <row r="26" spans="1:4" x14ac:dyDescent="0.2">
      <c r="A26" s="5" t="s">
        <v>16</v>
      </c>
      <c r="B26" s="6">
        <v>59000</v>
      </c>
      <c r="C26" s="5"/>
      <c r="D26" s="7">
        <v>56496.42</v>
      </c>
    </row>
    <row r="27" spans="1:4" x14ac:dyDescent="0.2">
      <c r="A27" s="5" t="s">
        <v>17</v>
      </c>
      <c r="B27" s="6">
        <v>17000</v>
      </c>
      <c r="C27" s="5"/>
      <c r="D27" s="7">
        <v>1150</v>
      </c>
    </row>
    <row r="28" spans="1:4" x14ac:dyDescent="0.2">
      <c r="A28" t="s">
        <v>18</v>
      </c>
      <c r="B28" s="6">
        <v>0</v>
      </c>
      <c r="C28" s="5"/>
      <c r="D28" s="7">
        <v>2000</v>
      </c>
    </row>
    <row r="29" spans="1:4" x14ac:dyDescent="0.2">
      <c r="A29" s="5" t="s">
        <v>19</v>
      </c>
      <c r="B29" s="6">
        <v>310000</v>
      </c>
      <c r="C29" s="5"/>
      <c r="D29" s="7">
        <v>307863.93</v>
      </c>
    </row>
    <row r="30" spans="1:4" x14ac:dyDescent="0.2">
      <c r="A30" s="5" t="s">
        <v>20</v>
      </c>
      <c r="B30" s="6">
        <v>0</v>
      </c>
      <c r="C30" s="5"/>
      <c r="D30" s="7"/>
    </row>
    <row r="31" spans="1:4" x14ac:dyDescent="0.2">
      <c r="A31" s="1" t="s">
        <v>28</v>
      </c>
      <c r="B31" s="6">
        <v>-30000</v>
      </c>
      <c r="C31" s="5"/>
      <c r="D31" s="7">
        <v>-18254.5</v>
      </c>
    </row>
    <row r="32" spans="1:4" x14ac:dyDescent="0.2">
      <c r="A32" s="5" t="s">
        <v>21</v>
      </c>
      <c r="B32" s="6">
        <v>-30000</v>
      </c>
      <c r="C32" s="5"/>
      <c r="D32" s="7">
        <v>-18254.5</v>
      </c>
    </row>
    <row r="33" spans="1:4" x14ac:dyDescent="0.2">
      <c r="A33" s="1" t="s">
        <v>22</v>
      </c>
      <c r="B33" s="4">
        <v>2500</v>
      </c>
      <c r="C33" s="1"/>
      <c r="D33" s="4">
        <v>-70</v>
      </c>
    </row>
    <row r="34" spans="1:4" x14ac:dyDescent="0.2">
      <c r="A34" s="5" t="s">
        <v>27</v>
      </c>
      <c r="B34" s="6">
        <v>2500</v>
      </c>
      <c r="C34" s="5"/>
      <c r="D34" s="6">
        <v>-70</v>
      </c>
    </row>
    <row r="35" spans="1:4" x14ac:dyDescent="0.2">
      <c r="A35" s="5" t="s">
        <v>37</v>
      </c>
      <c r="B35" s="6">
        <v>2500</v>
      </c>
      <c r="C35" s="5"/>
      <c r="D35" s="6">
        <v>-70</v>
      </c>
    </row>
    <row r="36" spans="1:4" x14ac:dyDescent="0.2">
      <c r="A36" s="1" t="s">
        <v>23</v>
      </c>
      <c r="B36" s="4">
        <v>390000</v>
      </c>
      <c r="C36" s="1"/>
      <c r="D36" s="2">
        <v>389250</v>
      </c>
    </row>
    <row r="37" spans="1:4" x14ac:dyDescent="0.2">
      <c r="A37" s="5" t="s">
        <v>23</v>
      </c>
      <c r="B37" s="6">
        <v>390000</v>
      </c>
      <c r="C37" s="5"/>
      <c r="D37" s="7">
        <v>389250</v>
      </c>
    </row>
    <row r="38" spans="1:4" x14ac:dyDescent="0.2">
      <c r="A38" s="5" t="s">
        <v>24</v>
      </c>
      <c r="B38" s="6">
        <v>325000</v>
      </c>
      <c r="C38" s="5"/>
      <c r="D38" s="8">
        <v>324250</v>
      </c>
    </row>
    <row r="39" spans="1:4" x14ac:dyDescent="0.2">
      <c r="A39" s="5" t="s">
        <v>38</v>
      </c>
      <c r="B39" s="6">
        <v>50000</v>
      </c>
      <c r="C39" s="5"/>
      <c r="D39" s="8">
        <v>50000</v>
      </c>
    </row>
    <row r="40" spans="1:4" x14ac:dyDescent="0.2">
      <c r="A40" s="5" t="s">
        <v>25</v>
      </c>
      <c r="B40" s="6">
        <v>15000</v>
      </c>
      <c r="C40" s="5"/>
      <c r="D40" s="7">
        <v>15000</v>
      </c>
    </row>
    <row r="41" spans="1:4" x14ac:dyDescent="0.2">
      <c r="A41" s="1" t="s">
        <v>26</v>
      </c>
      <c r="B41" s="4">
        <f>SUM(B36,B33,B21,B2)</f>
        <v>6200</v>
      </c>
      <c r="C41" s="1"/>
      <c r="D41" s="4">
        <f>SUM(D36,D33,D21,D2)</f>
        <v>222641.79999999981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-käyttäjä</dc:creator>
  <cp:lastModifiedBy>Microsoft Office -käyttäjä</cp:lastModifiedBy>
  <dcterms:created xsi:type="dcterms:W3CDTF">2017-11-06T12:16:55Z</dcterms:created>
  <dcterms:modified xsi:type="dcterms:W3CDTF">2017-11-06T12:20:29Z</dcterms:modified>
</cp:coreProperties>
</file>